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aubermfg.sharepoint.com/sites/operations/Shared Documents/Temp/"/>
    </mc:Choice>
  </mc:AlternateContent>
  <xr:revisionPtr revIDLastSave="3" documentId="8_{A6292880-4871-4FE3-8574-A32926312A13}" xr6:coauthVersionLast="47" xr6:coauthVersionMax="47" xr10:uidLastSave="{F6B5369F-737A-488F-A17F-9E940EAF42F8}"/>
  <bookViews>
    <workbookView xWindow="23040" yWindow="192" windowWidth="22944" windowHeight="24912" xr2:uid="{00000000-000D-0000-FFFF-FFFF00000000}"/>
  </bookViews>
  <sheets>
    <sheet name="Tens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5" i="1" l="1"/>
  <c r="B16" i="1" s="1"/>
  <c r="B13" i="1"/>
  <c r="E16" i="1"/>
  <c r="F16" i="1" s="1"/>
  <c r="E13" i="1"/>
  <c r="F13" i="1" s="1"/>
  <c r="E15" i="1"/>
  <c r="F15" i="1" s="1"/>
  <c r="E14" i="1"/>
  <c r="F14" i="1" s="1"/>
</calcChain>
</file>

<file path=xl/sharedStrings.xml><?xml version="1.0" encoding="utf-8"?>
<sst xmlns="http://schemas.openxmlformats.org/spreadsheetml/2006/main" count="21" uniqueCount="20">
  <si>
    <t>Tensioning &amp; Pull Requirements Worksheet</t>
  </si>
  <si>
    <t>Inputs</t>
  </si>
  <si>
    <t>Number of Poles</t>
  </si>
  <si>
    <t>Conductor Weight (Lbs/Ft)</t>
  </si>
  <si>
    <t>Length of Pull (Ft)</t>
  </si>
  <si>
    <t>Outputs</t>
  </si>
  <si>
    <t>Tension Requirements Based on Drum Size</t>
  </si>
  <si>
    <t>Average Span Length (Ft)</t>
  </si>
  <si>
    <t>Drum Diameter</t>
  </si>
  <si>
    <t>Absolute</t>
  </si>
  <si>
    <t>Conservative</t>
  </si>
  <si>
    <t>Absolute Tension (Lbs)</t>
  </si>
  <si>
    <t>(Ft)</t>
  </si>
  <si>
    <t>Ft-Lbs of Torque</t>
  </si>
  <si>
    <t>Conservative Tension (Lbs)</t>
  </si>
  <si>
    <t>Absolute Pulling Power (Lbs)</t>
  </si>
  <si>
    <t>Conservative Pulling Power (Lbs)</t>
  </si>
  <si>
    <t xml:space="preserve">This program is provided by Sauber Mfg. Co. as a service to our customers for their use.  Please contact </t>
  </si>
  <si>
    <t>your National Account Rep @ (800) 323-9147 if you need assistance.  All rights reserved.</t>
  </si>
  <si>
    <t>Minimum Pull Sag Desired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</si>
</sst>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  <family val="2"/>
    </font>
    <font>
      <b/>
      <i/>
      <sz val="18"/>
      <color indexed="8"/>
      <name val="Arial"/>
      <family val="2"/>
    </font>
    <font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 applyProtection="1">
      <protection locked="0"/>
    </xf>
    <xf numFmtId="0" fontId="2" fillId="0" borderId="2" xfId="0" applyFont="1" applyBorder="1"/>
    <xf numFmtId="0" fontId="4" fillId="0" borderId="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/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9525</xdr:rowOff>
    </xdr:from>
    <xdr:to>
      <xdr:col>5</xdr:col>
      <xdr:colOff>174717</xdr:colOff>
      <xdr:row>6</xdr:row>
      <xdr:rowOff>81370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0215DA5C-2441-D588-FD79-B176E10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495300"/>
          <a:ext cx="2838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87" zoomScaleNormal="87" workbookViewId="0">
      <selection activeCell="B7" sqref="B7"/>
    </sheetView>
  </sheetViews>
  <sheetFormatPr defaultColWidth="9.6875" defaultRowHeight="15" x14ac:dyDescent="0.35"/>
  <cols>
    <col min="1" max="1" width="30.6875" customWidth="1"/>
    <col min="2" max="3" width="9.6875" customWidth="1"/>
    <col min="4" max="4" width="14.6875" customWidth="1"/>
    <col min="5" max="5" width="16.6875" customWidth="1"/>
    <col min="6" max="6" width="15.6875" customWidth="1"/>
  </cols>
  <sheetData>
    <row r="1" spans="1:7" ht="22.75" x14ac:dyDescent="0.55000000000000004">
      <c r="A1" s="1" t="s">
        <v>0</v>
      </c>
      <c r="B1" s="1"/>
      <c r="C1" s="2"/>
      <c r="D1" s="2"/>
      <c r="E1" s="2"/>
      <c r="F1" s="2"/>
    </row>
    <row r="2" spans="1:7" x14ac:dyDescent="0.35">
      <c r="A2" s="2"/>
      <c r="B2" s="2"/>
      <c r="C2" s="2"/>
      <c r="D2" s="2"/>
      <c r="E2" s="2"/>
      <c r="F2" s="2"/>
    </row>
    <row r="3" spans="1:7" ht="17.600000000000001" x14ac:dyDescent="0.4">
      <c r="A3" s="3" t="s">
        <v>1</v>
      </c>
      <c r="B3" s="2"/>
      <c r="C3" s="2"/>
    </row>
    <row r="4" spans="1:7" ht="15.45" x14ac:dyDescent="0.4">
      <c r="A4" s="4" t="s">
        <v>2</v>
      </c>
      <c r="B4" s="5">
        <v>11</v>
      </c>
      <c r="C4" s="6"/>
    </row>
    <row r="5" spans="1:7" ht="15.45" x14ac:dyDescent="0.4">
      <c r="A5" s="4" t="s">
        <v>3</v>
      </c>
      <c r="B5" s="5">
        <v>6.25E-2</v>
      </c>
      <c r="C5" s="6"/>
    </row>
    <row r="6" spans="1:7" ht="15.45" x14ac:dyDescent="0.4">
      <c r="A6" s="4" t="s">
        <v>4</v>
      </c>
      <c r="B6" s="5">
        <v>2000</v>
      </c>
      <c r="C6" s="6"/>
    </row>
    <row r="7" spans="1:7" ht="15.45" x14ac:dyDescent="0.4">
      <c r="A7" s="4" t="s">
        <v>19</v>
      </c>
      <c r="B7" s="5">
        <v>3</v>
      </c>
      <c r="C7" s="6"/>
    </row>
    <row r="8" spans="1:7" ht="15.45" x14ac:dyDescent="0.4">
      <c r="A8" s="7"/>
      <c r="B8" s="8"/>
      <c r="C8" s="2"/>
      <c r="D8" s="2"/>
      <c r="E8" s="2"/>
      <c r="F8" s="2"/>
    </row>
    <row r="9" spans="1:7" x14ac:dyDescent="0.35">
      <c r="A9" s="9"/>
      <c r="B9" s="9"/>
      <c r="C9" s="2"/>
      <c r="D9" s="2"/>
      <c r="E9" s="2"/>
      <c r="F9" s="2"/>
    </row>
    <row r="10" spans="1:7" ht="17.600000000000001" x14ac:dyDescent="0.4">
      <c r="A10" s="3" t="s">
        <v>5</v>
      </c>
      <c r="B10" s="2"/>
      <c r="C10" s="2"/>
      <c r="D10" s="10" t="s">
        <v>6</v>
      </c>
      <c r="E10" s="2"/>
      <c r="F10" s="2"/>
    </row>
    <row r="11" spans="1:7" ht="15.45" x14ac:dyDescent="0.4">
      <c r="A11" s="11" t="s">
        <v>7</v>
      </c>
      <c r="B11" s="12">
        <f>B6/(B4-1)</f>
        <v>200</v>
      </c>
      <c r="C11" s="6"/>
      <c r="D11" s="13" t="s">
        <v>8</v>
      </c>
      <c r="E11" s="13" t="s">
        <v>9</v>
      </c>
      <c r="F11" s="13" t="s">
        <v>10</v>
      </c>
      <c r="G11" s="14"/>
    </row>
    <row r="12" spans="1:7" ht="15.45" x14ac:dyDescent="0.4">
      <c r="A12" s="4" t="s">
        <v>11</v>
      </c>
      <c r="B12" s="12">
        <f>(B11*B11*B5)/(8*B7)</f>
        <v>104.16666666666667</v>
      </c>
      <c r="C12" s="6"/>
      <c r="D12" s="13" t="s">
        <v>12</v>
      </c>
      <c r="E12" s="13" t="s">
        <v>13</v>
      </c>
      <c r="F12" s="13" t="s">
        <v>13</v>
      </c>
      <c r="G12" s="14"/>
    </row>
    <row r="13" spans="1:7" ht="15.45" x14ac:dyDescent="0.4">
      <c r="A13" s="4" t="s">
        <v>14</v>
      </c>
      <c r="B13" s="12">
        <f>B12*1.3</f>
        <v>135.41666666666669</v>
      </c>
      <c r="C13" s="6"/>
      <c r="D13" s="15">
        <v>2</v>
      </c>
      <c r="E13" s="16">
        <f>B12*D13/2</f>
        <v>104.16666666666667</v>
      </c>
      <c r="F13" s="16">
        <f>E13*1.3</f>
        <v>135.41666666666669</v>
      </c>
      <c r="G13" s="14"/>
    </row>
    <row r="14" spans="1:7" ht="15.45" x14ac:dyDescent="0.4">
      <c r="A14" s="4"/>
      <c r="B14" s="17"/>
      <c r="C14" s="6"/>
      <c r="D14" s="15">
        <v>3</v>
      </c>
      <c r="E14" s="16">
        <f>B12*D14/2</f>
        <v>156.25</v>
      </c>
      <c r="F14" s="16">
        <f>E14*1.3</f>
        <v>203.125</v>
      </c>
      <c r="G14" s="14"/>
    </row>
    <row r="15" spans="1:7" ht="15.45" x14ac:dyDescent="0.4">
      <c r="A15" s="4" t="s">
        <v>15</v>
      </c>
      <c r="B15" s="12">
        <f>B12/(0.98^B4)</f>
        <v>130.08940710155309</v>
      </c>
      <c r="C15" s="6"/>
      <c r="D15" s="15">
        <v>4</v>
      </c>
      <c r="E15" s="16">
        <f>B12*D15/2</f>
        <v>208.33333333333334</v>
      </c>
      <c r="F15" s="16">
        <f>E15*1.3</f>
        <v>270.83333333333337</v>
      </c>
      <c r="G15" s="14"/>
    </row>
    <row r="16" spans="1:7" ht="15.45" x14ac:dyDescent="0.4">
      <c r="A16" s="4" t="s">
        <v>16</v>
      </c>
      <c r="B16" s="12">
        <f>B15*1.3</f>
        <v>169.11622923201904</v>
      </c>
      <c r="C16" s="6"/>
      <c r="D16" s="15">
        <v>6</v>
      </c>
      <c r="E16" s="16">
        <f>B12*D16/2</f>
        <v>312.5</v>
      </c>
      <c r="F16" s="16">
        <f>E16*1.3</f>
        <v>406.25</v>
      </c>
      <c r="G16" s="14"/>
    </row>
    <row r="17" spans="1:6" x14ac:dyDescent="0.35">
      <c r="A17" s="18"/>
      <c r="B17" s="18"/>
      <c r="C17" s="2"/>
      <c r="D17" s="19"/>
      <c r="E17" s="19"/>
      <c r="F17" s="19"/>
    </row>
    <row r="18" spans="1:6" x14ac:dyDescent="0.35">
      <c r="A18" s="2"/>
      <c r="B18" s="2"/>
      <c r="C18" s="2"/>
    </row>
    <row r="19" spans="1:6" x14ac:dyDescent="0.35">
      <c r="A19" s="2"/>
      <c r="B19" s="2"/>
      <c r="C19" s="2"/>
    </row>
    <row r="20" spans="1:6" x14ac:dyDescent="0.35">
      <c r="A20" t="s">
        <v>17</v>
      </c>
    </row>
    <row r="21" spans="1:6" x14ac:dyDescent="0.35">
      <c r="A21" t="s">
        <v>18</v>
      </c>
    </row>
  </sheetData>
  <sheetProtection password="DE27" sheet="1" objects="1" scenarios="1"/>
  <phoneticPr fontId="6" type="noConversion"/>
  <pageMargins left="0.5" right="0.5" top="0.5" bottom="0.5" header="0.51180555555555562" footer="0.51180555555555562"/>
  <pageSetup scale="75" firstPageNumber="0"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0ba5c-73ff-486a-9591-e9b5d6daaf60">
      <Terms xmlns="http://schemas.microsoft.com/office/infopath/2007/PartnerControls"/>
    </lcf76f155ced4ddcb4097134ff3c332f>
    <TaxCatchAll xmlns="fa1dc824-aa3e-45db-b9a5-6034820102a5" xsi:nil="true"/>
    <EquipmentType xmlns="f810ba5c-73ff-486a-9591-e9b5d6daaf60" xsi:nil="true"/>
    <Component xmlns="f810ba5c-73ff-486a-9591-e9b5d6daaf60" xsi:nil="true"/>
    <TaxKeywordTaxHTField xmlns="fa1dc824-aa3e-45db-b9a5-6034820102a5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9047C7C3F1D4C9481B164957DAAA7" ma:contentTypeVersion="25" ma:contentTypeDescription="Create a new document." ma:contentTypeScope="" ma:versionID="b46af37da085ccc8ca1570da2f5eaf52">
  <xsd:schema xmlns:xsd="http://www.w3.org/2001/XMLSchema" xmlns:xs="http://www.w3.org/2001/XMLSchema" xmlns:p="http://schemas.microsoft.com/office/2006/metadata/properties" xmlns:ns2="f810ba5c-73ff-486a-9591-e9b5d6daaf60" xmlns:ns3="fa1dc824-aa3e-45db-b9a5-6034820102a5" targetNamespace="http://schemas.microsoft.com/office/2006/metadata/properties" ma:root="true" ma:fieldsID="77302b7d26025af5a9ec38cc961d710c" ns2:_="" ns3:_="">
    <xsd:import namespace="f810ba5c-73ff-486a-9591-e9b5d6daaf60"/>
    <xsd:import namespace="fa1dc824-aa3e-45db-b9a5-6034820102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EquipmentType" minOccurs="0"/>
                <xsd:element ref="ns2:Compon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0ba5c-73ff-486a-9591-e9b5d6daa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4d7fbab-b005-44a2-a7bc-2e78a54f1b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quipmentType" ma:index="26" nillable="true" ma:displayName="Equipment Type" ma:format="Dropdown" ma:internalName="Equip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ump"/>
                    <xsd:enumeration value="Equipment / Material Handling"/>
                    <xsd:enumeration value="Pole / Pipe Handling"/>
                    <xsd:enumeration value="Reel Handling"/>
                    <xsd:enumeration value="Specialty"/>
                    <xsd:enumeration value="Substation Support"/>
                  </xsd:restriction>
                </xsd:simpleType>
              </xsd:element>
            </xsd:sequence>
          </xsd:extension>
        </xsd:complexContent>
      </xsd:complexType>
    </xsd:element>
    <xsd:element name="Component" ma:index="27" nillable="true" ma:displayName="Component" ma:internalName="Compon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ess"/>
                    <xsd:enumeration value="Battery Box"/>
                    <xsd:enumeration value="Grounding"/>
                    <xsd:enumeration value="Hitch Extension"/>
                    <xsd:enumeration value="Jack"/>
                    <xsd:enumeration value="Liftgate"/>
                    <xsd:enumeration value="Load Securement"/>
                    <xsd:enumeration value="Plow"/>
                    <xsd:enumeration value="Pole Trailer Productivity"/>
                    <xsd:enumeration value="Purchased Power Equipment"/>
                    <xsd:enumeration value="Reel Productivity"/>
                    <xsd:enumeration value="Service Crane"/>
                    <xsd:enumeration value="Storage &amp; Tool Box"/>
                    <xsd:enumeration value="Undercarriage"/>
                    <xsd:enumeration value="Winch Installation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dc824-aa3e-45db-b9a5-6034820102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04d7fbab-b005-44a2-a7bc-2e78a54f1bb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55fed13d-b895-421a-bd3d-c005d0daa236}" ma:internalName="TaxCatchAll" ma:showField="CatchAllData" ma:web="fa1dc824-aa3e-45db-b9a5-6034820102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4D7A9-B883-4087-977F-12E2B75885E4}">
  <ds:schemaRefs>
    <ds:schemaRef ds:uri="http://schemas.microsoft.com/office/2006/metadata/properties"/>
    <ds:schemaRef ds:uri="http://schemas.microsoft.com/office/infopath/2007/PartnerControls"/>
    <ds:schemaRef ds:uri="f810ba5c-73ff-486a-9591-e9b5d6daaf60"/>
    <ds:schemaRef ds:uri="fa1dc824-aa3e-45db-b9a5-6034820102a5"/>
  </ds:schemaRefs>
</ds:datastoreItem>
</file>

<file path=customXml/itemProps2.xml><?xml version="1.0" encoding="utf-8"?>
<ds:datastoreItem xmlns:ds="http://schemas.openxmlformats.org/officeDocument/2006/customXml" ds:itemID="{0DFF3307-C744-4821-8CF4-13E6C4E64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0ba5c-73ff-486a-9591-e9b5d6daaf60"/>
    <ds:schemaRef ds:uri="fa1dc824-aa3e-45db-b9a5-6034820102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61E7D-4AA2-4E27-9A9C-99665A0480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Sauber</dc:creator>
  <cp:lastModifiedBy>Steve Wirsing</cp:lastModifiedBy>
  <dcterms:created xsi:type="dcterms:W3CDTF">2024-05-07T17:24:06Z</dcterms:created>
  <dcterms:modified xsi:type="dcterms:W3CDTF">2024-09-26T14:36:20Z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0x0101002F29047C7C3F1D4C9481B164957DAAA7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